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chnellbaecherc\Downloads\"/>
    </mc:Choice>
  </mc:AlternateContent>
  <bookViews>
    <workbookView xWindow="0" yWindow="0" windowWidth="28800" windowHeight="12300" tabRatio="500"/>
  </bookViews>
  <sheets>
    <sheet name="Sheet1" sheetId="1" r:id="rId1"/>
  </sheet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  <c r="B4" i="1"/>
  <c r="B6" i="1"/>
  <c r="B9" i="1"/>
  <c r="B11" i="1"/>
  <c r="B12" i="1"/>
  <c r="B14" i="1"/>
  <c r="B15" i="1"/>
  <c r="B17" i="1"/>
  <c r="C17" i="1"/>
  <c r="C15" i="1"/>
  <c r="C14" i="1"/>
  <c r="C12" i="1"/>
  <c r="C11" i="1"/>
  <c r="C9" i="1"/>
  <c r="C8" i="1"/>
  <c r="C4" i="1"/>
  <c r="C7" i="1"/>
  <c r="C6" i="1"/>
  <c r="C2" i="1"/>
</calcChain>
</file>

<file path=xl/sharedStrings.xml><?xml version="1.0" encoding="utf-8"?>
<sst xmlns="http://schemas.openxmlformats.org/spreadsheetml/2006/main" count="23" uniqueCount="23">
  <si>
    <t>Nettojahresumsatz</t>
  </si>
  <si>
    <t>Werbekosten (Plattform)</t>
  </si>
  <si>
    <t>Absolut (p.a.)</t>
  </si>
  <si>
    <t>Notes</t>
  </si>
  <si>
    <t>(in %)</t>
  </si>
  <si>
    <t>Umsatz nach Werbekosten</t>
  </si>
  <si>
    <t>Jahresversicherungskosten für Selbstfahrervermietfahrzeug liegen bei ca €2,000, Anmeldung für 7 Monate</t>
  </si>
  <si>
    <t>Kleinere Reparaturen und Instandhaltung</t>
  </si>
  <si>
    <t>Sonstige Kosten (Buchhaltung, &amp;c)</t>
  </si>
  <si>
    <t>Kosten total</t>
  </si>
  <si>
    <t>Abschreibung Fahrzeug</t>
  </si>
  <si>
    <t>Annahme, dass Fahrzeug über 8 Jahre von €60,000 auf €25,000 (Restwert) abgeschrieben wird</t>
  </si>
  <si>
    <t xml:space="preserve">Steuer </t>
  </si>
  <si>
    <t>Durchschnittlicher Steuersatz (35%)</t>
  </si>
  <si>
    <t>Nettogewinn</t>
  </si>
  <si>
    <t>Gewinn vor Steuer</t>
  </si>
  <si>
    <t>Gewinn vor Steuer und Abschreibungen</t>
  </si>
  <si>
    <t>Bei guter Auslastung und Anmeldung von Ostern bis Oktober (7 Monate) sind bis zu €16,000 Nettojahresumsatz (exkl. MWSt) möglich</t>
  </si>
  <si>
    <t>Versicherung + KFZ Steuer</t>
  </si>
  <si>
    <t>Großzügige Rückstellung. Im Normalfall sind diese Kosten deutlich niedriger. Schäden können direkt an den Mieter weiterverrechnet werden</t>
  </si>
  <si>
    <t xml:space="preserve">Kosten für Kommission bei einer Online Platform wie Erento oder anderweitige Werbemaßnahmen </t>
  </si>
  <si>
    <t>Kosten für Buchhaltung, Steuerberater, &amp;c</t>
  </si>
  <si>
    <t>De facto Cashflow vor Steuern. Abschreibung ist Geldunwirksam.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</si>
</sst>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€&quot;#,##0"/>
    <numFmt numFmtId="165" formatCode="0.0%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2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9" fontId="0" fillId="0" borderId="0" xfId="0" applyNumberFormat="1"/>
    <xf numFmtId="164" fontId="0" fillId="0" borderId="0" xfId="0" applyNumberFormat="1"/>
    <xf numFmtId="0" fontId="2" fillId="0" borderId="0" xfId="0" applyFont="1"/>
    <xf numFmtId="0" fontId="5" fillId="0" borderId="0" xfId="0" applyFont="1"/>
    <xf numFmtId="164" fontId="5" fillId="0" borderId="0" xfId="0" applyNumberFormat="1" applyFont="1"/>
    <xf numFmtId="165" fontId="0" fillId="0" borderId="0" xfId="1" applyNumberFormat="1" applyFont="1"/>
    <xf numFmtId="9" fontId="5" fillId="0" borderId="0" xfId="1" applyFont="1"/>
    <xf numFmtId="165" fontId="5" fillId="0" borderId="0" xfId="1" applyNumberFormat="1" applyFont="1"/>
    <xf numFmtId="0" fontId="6" fillId="0" borderId="0" xfId="0" applyFont="1"/>
    <xf numFmtId="164" fontId="6" fillId="0" borderId="0" xfId="0" applyNumberFormat="1" applyFont="1"/>
    <xf numFmtId="165" fontId="6" fillId="0" borderId="0" xfId="1" applyNumberFormat="1" applyFont="1"/>
    <xf numFmtId="0" fontId="7" fillId="0" borderId="0" xfId="0" applyFont="1"/>
    <xf numFmtId="164" fontId="7" fillId="0" borderId="0" xfId="0" applyNumberFormat="1" applyFont="1"/>
    <xf numFmtId="165" fontId="7" fillId="0" borderId="0" xfId="1" applyNumberFormat="1" applyFont="1"/>
  </cellXfs>
  <cellStyles count="12">
    <cellStyle name="Besuchter Hyperlink" xfId="3" builtinId="9" hidden="1"/>
    <cellStyle name="Besuchter Hyperlink" xfId="5" builtinId="9" hidden="1"/>
    <cellStyle name="Besuchter Hyperlink" xfId="7" builtinId="9" hidden="1"/>
    <cellStyle name="Besuchter Hyperlink" xfId="9" builtinId="9" hidden="1"/>
    <cellStyle name="Besuchter Hyperlink" xfId="11" builtinId="9" hidden="1"/>
    <cellStyle name="Link" xfId="2" builtinId="8" hidden="1"/>
    <cellStyle name="Link" xfId="4" builtinId="8" hidden="1"/>
    <cellStyle name="Link" xfId="6" builtinId="8" hidden="1"/>
    <cellStyle name="Link" xfId="8" builtinId="8" hidden="1"/>
    <cellStyle name="Link" xfId="10" builtinId="8" hidden="1"/>
    <cellStyle name="Prozent" xfId="1" builtinId="5"/>
    <cellStyle name="Standard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workbookViewId="0">
      <selection activeCell="D12" sqref="D12"/>
    </sheetView>
  </sheetViews>
  <sheetFormatPr baseColWidth="10" defaultRowHeight="15.75" x14ac:dyDescent="0.25"/>
  <cols>
    <col min="1" max="1" width="37.625" customWidth="1"/>
    <col min="2" max="2" width="13" customWidth="1"/>
    <col min="4" max="4" width="41" customWidth="1"/>
  </cols>
  <sheetData>
    <row r="1" spans="1:4" x14ac:dyDescent="0.25">
      <c r="B1" s="3" t="s">
        <v>2</v>
      </c>
      <c r="C1" t="s">
        <v>4</v>
      </c>
      <c r="D1" t="s">
        <v>3</v>
      </c>
    </row>
    <row r="2" spans="1:4" x14ac:dyDescent="0.25">
      <c r="A2" t="s">
        <v>0</v>
      </c>
      <c r="B2" s="2">
        <v>16000</v>
      </c>
      <c r="C2" s="1">
        <f>B2/B2</f>
        <v>1</v>
      </c>
      <c r="D2" t="s">
        <v>17</v>
      </c>
    </row>
    <row r="3" spans="1:4" x14ac:dyDescent="0.25">
      <c r="A3" t="s">
        <v>1</v>
      </c>
      <c r="B3" s="2">
        <f>B2*C3</f>
        <v>3200</v>
      </c>
      <c r="C3" s="1">
        <v>0.2</v>
      </c>
      <c r="D3" t="s">
        <v>20</v>
      </c>
    </row>
    <row r="4" spans="1:4" x14ac:dyDescent="0.25">
      <c r="A4" s="4" t="s">
        <v>5</v>
      </c>
      <c r="B4" s="5">
        <f>B2-B3</f>
        <v>12800</v>
      </c>
      <c r="C4" s="7">
        <f>B4/B2</f>
        <v>0.8</v>
      </c>
    </row>
    <row r="6" spans="1:4" x14ac:dyDescent="0.25">
      <c r="A6" t="s">
        <v>18</v>
      </c>
      <c r="B6" s="2">
        <f>2000/12*7</f>
        <v>1166.6666666666665</v>
      </c>
      <c r="C6" s="6">
        <f>B6/$B$2</f>
        <v>7.2916666666666657E-2</v>
      </c>
      <c r="D6" t="s">
        <v>6</v>
      </c>
    </row>
    <row r="7" spans="1:4" x14ac:dyDescent="0.25">
      <c r="A7" t="s">
        <v>7</v>
      </c>
      <c r="B7" s="2">
        <v>2000</v>
      </c>
      <c r="C7" s="6">
        <f>B7/$B$2</f>
        <v>0.125</v>
      </c>
      <c r="D7" t="s">
        <v>19</v>
      </c>
    </row>
    <row r="8" spans="1:4" x14ac:dyDescent="0.25">
      <c r="A8" t="s">
        <v>8</v>
      </c>
      <c r="B8" s="2">
        <v>800</v>
      </c>
      <c r="C8" s="6">
        <f>B8/$B$2</f>
        <v>0.05</v>
      </c>
      <c r="D8" t="s">
        <v>21</v>
      </c>
    </row>
    <row r="9" spans="1:4" x14ac:dyDescent="0.25">
      <c r="A9" s="4" t="s">
        <v>9</v>
      </c>
      <c r="B9" s="5">
        <f>SUM(B6:B8)</f>
        <v>3966.6666666666665</v>
      </c>
      <c r="C9" s="8">
        <f>B9/$B$2</f>
        <v>0.24791666666666665</v>
      </c>
    </row>
    <row r="11" spans="1:4" x14ac:dyDescent="0.25">
      <c r="A11" s="9" t="s">
        <v>16</v>
      </c>
      <c r="B11" s="10">
        <f>B4-B9</f>
        <v>8833.3333333333339</v>
      </c>
      <c r="C11" s="11">
        <f>B11/B2</f>
        <v>0.55208333333333337</v>
      </c>
      <c r="D11" t="s">
        <v>22</v>
      </c>
    </row>
    <row r="12" spans="1:4" x14ac:dyDescent="0.25">
      <c r="A12" t="s">
        <v>10</v>
      </c>
      <c r="B12" s="2">
        <f>(60000-25000)/8</f>
        <v>4375</v>
      </c>
      <c r="C12" s="6">
        <f>B12/$B$2</f>
        <v>0.2734375</v>
      </c>
      <c r="D12" t="s">
        <v>11</v>
      </c>
    </row>
    <row r="14" spans="1:4" x14ac:dyDescent="0.25">
      <c r="A14" s="4" t="s">
        <v>15</v>
      </c>
      <c r="B14" s="5">
        <f>B11-B12</f>
        <v>4458.3333333333339</v>
      </c>
      <c r="C14" s="8">
        <f>B14/$B$2</f>
        <v>0.27864583333333337</v>
      </c>
    </row>
    <row r="15" spans="1:4" x14ac:dyDescent="0.25">
      <c r="A15" t="s">
        <v>12</v>
      </c>
      <c r="B15" s="2">
        <f>B14*0.35</f>
        <v>1560.4166666666667</v>
      </c>
      <c r="C15" s="6">
        <f>B15/$B$2</f>
        <v>9.7526041666666674E-2</v>
      </c>
      <c r="D15" t="s">
        <v>13</v>
      </c>
    </row>
    <row r="16" spans="1:4" x14ac:dyDescent="0.25">
      <c r="B16" s="2"/>
      <c r="C16" s="6"/>
    </row>
    <row r="17" spans="1:3" x14ac:dyDescent="0.25">
      <c r="A17" s="12" t="s">
        <v>14</v>
      </c>
      <c r="B17" s="13">
        <f>B14-B15</f>
        <v>2897.916666666667</v>
      </c>
      <c r="C17" s="14">
        <f>B17/$B$2</f>
        <v>0.1811197916666667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Company>Erento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 B. Russ</dc:creator>
  <cp:lastModifiedBy>Christoph Schnellbächer</cp:lastModifiedBy>
  <dcterms:created xsi:type="dcterms:W3CDTF">2016-10-02T08:38:58Z</dcterms:created>
  <dcterms:modified xsi:type="dcterms:W3CDTF">2016-10-06T06:50:51Z</dcterms:modified>
</cp:coreProperties>
</file>